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<sst xmlns="http://schemas.openxmlformats.org/spreadsheetml/2006/main" count="31" uniqueCount="31">
  <si>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</si>
  <si>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</si>
  <si>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</si>
  <si>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</si>
  <si>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</si>
  <si>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</si>
  <si>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</si>
  <si>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</si>
  <si>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</si>
  <si>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</si>
  <si>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</si>
  <si>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</si>
  <si>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</si>
  <si>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</si>
  <si>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</si>
  <si>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</si>
  <si>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</si>
  <si>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</si>
  <si>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</si>
  <si>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</si>
  <si>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</si>
  <si>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</si>
  <si>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</si>
  <si>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</si>
  <si>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</si>
  <si>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</si>
  <si>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30 DE JUNIO DEL 2020</t>
  </si>
  <si>
    <t>Lic. Rogelio Arriaga Gama</t>
  </si>
  <si>
    <t>Director General del SMDIF</t>
  </si>
  <si>
    <t>C.P. Alma Delia Martínez</t>
  </si>
  <si>
    <t>Administrador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</si>
</sst>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10632776.9</v>
      </c>
      <c r="D4" s="13">
        <f>SUM(D6+D15)</f>
        <v>22927957.899999999</v>
      </c>
      <c r="E4" s="13">
        <f>SUM(E6+E15)</f>
        <v>20738611.870000001</v>
      </c>
      <c r="F4" s="13">
        <f>SUM(F6+F15)</f>
        <v>12822122.93</v>
      </c>
      <c r="G4" s="13">
        <f>SUM(G6+G15)</f>
        <v>2189346.0299999979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2990480.51</v>
      </c>
      <c r="D6" s="13">
        <f>SUM(D7:D13)</f>
        <v>22927957.899999999</v>
      </c>
      <c r="E6" s="13">
        <f>SUM(E7:E13)</f>
        <v>20738611.870000001</v>
      </c>
      <c r="F6" s="13">
        <f>SUM(F7:F13)</f>
        <v>5179826.5399999982</v>
      </c>
      <c r="G6" s="18">
        <f>SUM(G7:G13)</f>
        <v>2189346.0299999979</v>
      </c>
    </row>
    <row r="7" spans="1:7" x14ac:dyDescent="0.2">
      <c r="A7" s="3">
        <v>1110</v>
      </c>
      <c r="B7" s="7" t="s">
        <v>9</v>
      </c>
      <c r="C7" s="18">
        <v>1847899.53</v>
      </c>
      <c r="D7" s="18">
        <v>13483415.84</v>
      </c>
      <c r="E7" s="18">
        <v>11460326.41</v>
      </c>
      <c r="F7" s="18">
        <f>C7+D7-E7</f>
        <v>3870988.959999999</v>
      </c>
      <c r="G7" s="18">
        <f t="shared" ref="G7:G13" si="0">F7-C7</f>
        <v>2023089.429999999</v>
      </c>
    </row>
    <row r="8" spans="1:7" x14ac:dyDescent="0.2">
      <c r="A8" s="3">
        <v>1120</v>
      </c>
      <c r="B8" s="7" t="s">
        <v>10</v>
      </c>
      <c r="C8" s="18">
        <v>509793.78</v>
      </c>
      <c r="D8" s="18">
        <v>8831818.0600000005</v>
      </c>
      <c r="E8" s="18">
        <v>8665561.4600000009</v>
      </c>
      <c r="F8" s="18">
        <f t="shared" ref="F8:F13" si="1">C8+D8-E8</f>
        <v>676050.37999999896</v>
      </c>
      <c r="G8" s="18">
        <f t="shared" si="0"/>
        <v>166256.59999999893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612724</v>
      </c>
      <c r="E11" s="18">
        <v>612724</v>
      </c>
      <c r="F11" s="18">
        <f t="shared" si="1"/>
        <v>632787.19999999995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7642296.3900000006</v>
      </c>
      <c r="D15" s="13">
        <f>SUM(D16:D24)</f>
        <v>0</v>
      </c>
      <c r="E15" s="13">
        <f>SUM(E16:E24)</f>
        <v>0</v>
      </c>
      <c r="F15" s="13">
        <f>SUM(F16:F24)</f>
        <v>7642296.3900000006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1967126.1</v>
      </c>
      <c r="D19" s="18">
        <v>0</v>
      </c>
      <c r="E19" s="18">
        <v>0</v>
      </c>
      <c r="F19" s="18">
        <f t="shared" si="3"/>
        <v>1967126.1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-1152085.24</v>
      </c>
      <c r="D21" s="18">
        <v>0</v>
      </c>
      <c r="E21" s="18">
        <v>0</v>
      </c>
      <c r="F21" s="18">
        <f t="shared" si="3"/>
        <v>-1152085.24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D28" s="26"/>
      <c r="E28" s="26"/>
      <c r="F28" s="26"/>
      <c r="G28" s="26"/>
    </row>
    <row r="29" spans="1:7" x14ac:dyDescent="0.2">
      <c r="B29" s="24" t="s">
        <v>27</v>
      </c>
      <c r="D29" s="25" t="s">
        <v>29</v>
      </c>
      <c r="E29" s="25"/>
      <c r="F29" s="25"/>
      <c r="G29" s="25"/>
    </row>
    <row r="30" spans="1:7" x14ac:dyDescent="0.2">
      <c r="B30" s="24" t="s">
        <v>28</v>
      </c>
      <c r="D30" s="25" t="s">
        <v>30</v>
      </c>
      <c r="E30" s="25"/>
      <c r="F30" s="25"/>
      <c r="G30" s="25"/>
    </row>
  </sheetData>
  <sheetProtection formatCells="0" formatColumns="0" formatRows="0" autoFilter="0"/>
  <mergeCells count="4">
    <mergeCell ref="A1:G1"/>
    <mergeCell ref="B26:G26"/>
    <mergeCell ref="D29:G29"/>
    <mergeCell ref="D30:G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2020-09-08T19:56:45Z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